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ocuments\"/>
    </mc:Choice>
  </mc:AlternateContent>
  <xr:revisionPtr revIDLastSave="0" documentId="13_ncr:1_{8AA3CFF3-AD15-4281-9A5D-B7FAC86F1B3D}" xr6:coauthVersionLast="47" xr6:coauthVersionMax="47" xr10:uidLastSave="{00000000-0000-0000-0000-000000000000}"/>
  <bookViews>
    <workbookView xWindow="-120" yWindow="-120" windowWidth="21840" windowHeight="13020" xr2:uid="{346F575A-A2A3-4286-92AC-428FDC73CC21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" i="1" l="1"/>
  <c r="K14" i="1"/>
  <c r="E32" i="1"/>
  <c r="K32" i="1"/>
  <c r="Q32" i="1"/>
  <c r="W32" i="1"/>
  <c r="B21" i="1"/>
  <c r="C21" i="1"/>
  <c r="D21" i="1"/>
  <c r="E21" i="1"/>
  <c r="H21" i="1"/>
  <c r="I21" i="1"/>
  <c r="J21" i="1"/>
  <c r="K21" i="1"/>
  <c r="N21" i="1"/>
  <c r="O21" i="1"/>
  <c r="P21" i="1"/>
  <c r="Q21" i="1"/>
  <c r="T21" i="1"/>
  <c r="U21" i="1"/>
  <c r="V21" i="1"/>
  <c r="W21" i="1"/>
  <c r="B22" i="1"/>
  <c r="C22" i="1"/>
  <c r="D22" i="1"/>
  <c r="E22" i="1"/>
  <c r="H22" i="1"/>
  <c r="I22" i="1"/>
  <c r="J22" i="1"/>
  <c r="K22" i="1"/>
  <c r="N22" i="1"/>
  <c r="O22" i="1"/>
  <c r="P22" i="1"/>
  <c r="Q22" i="1"/>
  <c r="T22" i="1"/>
  <c r="U22" i="1"/>
  <c r="V22" i="1"/>
  <c r="W22" i="1"/>
  <c r="B23" i="1"/>
  <c r="C23" i="1"/>
  <c r="D23" i="1"/>
  <c r="E23" i="1"/>
  <c r="H23" i="1"/>
  <c r="I23" i="1"/>
  <c r="J23" i="1"/>
  <c r="K23" i="1"/>
  <c r="N23" i="1"/>
  <c r="O23" i="1"/>
  <c r="P23" i="1"/>
  <c r="Q23" i="1"/>
  <c r="T23" i="1"/>
  <c r="U23" i="1"/>
  <c r="V23" i="1"/>
  <c r="W23" i="1"/>
  <c r="B24" i="1"/>
  <c r="C24" i="1"/>
  <c r="D24" i="1"/>
  <c r="E24" i="1"/>
  <c r="H24" i="1"/>
  <c r="I24" i="1"/>
  <c r="J24" i="1"/>
  <c r="K24" i="1"/>
  <c r="N24" i="1"/>
  <c r="O24" i="1"/>
  <c r="P24" i="1"/>
  <c r="Q24" i="1"/>
  <c r="T24" i="1"/>
  <c r="U24" i="1"/>
  <c r="V24" i="1"/>
  <c r="W24" i="1"/>
  <c r="B25" i="1"/>
  <c r="C25" i="1"/>
  <c r="D25" i="1"/>
  <c r="E25" i="1"/>
  <c r="H25" i="1"/>
  <c r="I25" i="1"/>
  <c r="J25" i="1"/>
  <c r="K25" i="1"/>
  <c r="N25" i="1"/>
  <c r="O25" i="1"/>
  <c r="P25" i="1"/>
  <c r="Q25" i="1"/>
  <c r="T25" i="1"/>
  <c r="U25" i="1"/>
  <c r="V25" i="1"/>
  <c r="W25" i="1"/>
  <c r="E26" i="1"/>
  <c r="K26" i="1"/>
  <c r="Q26" i="1"/>
  <c r="W26" i="1"/>
  <c r="E27" i="1"/>
  <c r="K27" i="1"/>
  <c r="Q27" i="1"/>
  <c r="W27" i="1"/>
  <c r="E28" i="1"/>
  <c r="K28" i="1"/>
  <c r="Q28" i="1"/>
  <c r="W28" i="1"/>
  <c r="E29" i="1"/>
  <c r="K29" i="1"/>
  <c r="Q29" i="1"/>
  <c r="W29" i="1"/>
  <c r="E30" i="1"/>
  <c r="K30" i="1"/>
  <c r="Q30" i="1"/>
  <c r="W30" i="1"/>
  <c r="E31" i="1"/>
  <c r="K31" i="1"/>
  <c r="Q31" i="1"/>
  <c r="W31" i="1"/>
  <c r="C20" i="1"/>
  <c r="D20" i="1"/>
  <c r="E20" i="1"/>
  <c r="H20" i="1"/>
  <c r="I20" i="1"/>
  <c r="J20" i="1"/>
  <c r="K20" i="1"/>
  <c r="N20" i="1"/>
  <c r="O20" i="1"/>
  <c r="P20" i="1"/>
  <c r="Q20" i="1"/>
  <c r="T20" i="1"/>
  <c r="U20" i="1"/>
  <c r="V20" i="1"/>
  <c r="W20" i="1"/>
  <c r="B20" i="1"/>
  <c r="N3" i="1"/>
  <c r="O3" i="1"/>
  <c r="P3" i="1"/>
  <c r="Q3" i="1"/>
  <c r="N4" i="1"/>
  <c r="O4" i="1"/>
  <c r="P4" i="1"/>
  <c r="Q4" i="1"/>
  <c r="N5" i="1"/>
  <c r="O5" i="1"/>
  <c r="P5" i="1"/>
  <c r="Q5" i="1"/>
  <c r="N6" i="1"/>
  <c r="O6" i="1"/>
  <c r="P6" i="1"/>
  <c r="Q6" i="1"/>
  <c r="N7" i="1"/>
  <c r="O7" i="1"/>
  <c r="P7" i="1"/>
  <c r="Q7" i="1"/>
  <c r="Q8" i="1"/>
  <c r="Q9" i="1"/>
  <c r="Q10" i="1"/>
  <c r="Q11" i="1"/>
  <c r="Q12" i="1"/>
  <c r="Q13" i="1"/>
  <c r="O2" i="1"/>
  <c r="P2" i="1"/>
  <c r="Q2" i="1"/>
  <c r="N2" i="1"/>
  <c r="H2" i="1"/>
  <c r="K10" i="1"/>
  <c r="K11" i="1"/>
  <c r="K12" i="1"/>
  <c r="K13" i="1"/>
  <c r="K8" i="1"/>
  <c r="H3" i="1"/>
  <c r="I3" i="1"/>
  <c r="J3" i="1"/>
  <c r="K3" i="1"/>
  <c r="H4" i="1"/>
  <c r="I4" i="1"/>
  <c r="J4" i="1"/>
  <c r="K4" i="1"/>
  <c r="H5" i="1"/>
  <c r="I5" i="1"/>
  <c r="J5" i="1"/>
  <c r="K5" i="1"/>
  <c r="H6" i="1"/>
  <c r="I6" i="1"/>
  <c r="J6" i="1"/>
  <c r="K6" i="1"/>
  <c r="H7" i="1"/>
  <c r="I7" i="1"/>
  <c r="J7" i="1"/>
  <c r="K7" i="1"/>
  <c r="I2" i="1"/>
  <c r="J2" i="1"/>
  <c r="K2" i="1"/>
</calcChain>
</file>

<file path=xl/sharedStrings.xml><?xml version="1.0" encoding="utf-8"?>
<sst xmlns="http://schemas.openxmlformats.org/spreadsheetml/2006/main" count="98" uniqueCount="16">
  <si>
    <t>LMP</t>
  </si>
  <si>
    <t>LMI</t>
  </si>
  <si>
    <t>LMO</t>
  </si>
  <si>
    <t>LMR</t>
  </si>
  <si>
    <t>LMU</t>
  </si>
  <si>
    <t>LMA</t>
  </si>
  <si>
    <t>LMS</t>
  </si>
  <si>
    <t>CA</t>
  </si>
  <si>
    <t>AUTORIZAÇÃO AMBIENTAL</t>
  </si>
  <si>
    <t>CORTE E PODA DE ÁRVORES</t>
  </si>
  <si>
    <t>2018-2025</t>
  </si>
  <si>
    <t>CTMA - CPF</t>
  </si>
  <si>
    <t>CTMA - CNPJ</t>
  </si>
  <si>
    <t>CTMA</t>
  </si>
  <si>
    <t>VRAB 2025</t>
  </si>
  <si>
    <t>SIMULAÇÃO DE VALORES AO LONGO DO ANO: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</si>
</sst>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1" applyNumberFormat="1" applyFont="1" applyBorder="1"/>
    <xf numFmtId="2" fontId="0" fillId="0" borderId="1" xfId="0" applyNumberFormat="1" applyBorder="1"/>
    <xf numFmtId="0" fontId="2" fillId="0" borderId="0" xfId="0" applyFont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9641D-959B-44AE-95E0-BEACB05249EF}">
  <dimension ref="A1:W32"/>
  <sheetViews>
    <sheetView tabSelected="1" zoomScale="70" zoomScaleNormal="70" workbookViewId="0">
      <selection activeCell="B20" sqref="B20:E20"/>
    </sheetView>
  </sheetViews>
  <sheetFormatPr defaultRowHeight="15" x14ac:dyDescent="0.25"/>
  <cols>
    <col min="1" max="1" width="26.85546875" bestFit="1" customWidth="1"/>
    <col min="7" max="7" width="26.85546875" bestFit="1" customWidth="1"/>
    <col min="13" max="13" width="26.85546875" bestFit="1" customWidth="1"/>
    <col min="19" max="19" width="26.85546875" bestFit="1" customWidth="1"/>
  </cols>
  <sheetData>
    <row r="1" spans="1:23" x14ac:dyDescent="0.25">
      <c r="A1" s="1" t="s">
        <v>10</v>
      </c>
      <c r="B1" s="1"/>
      <c r="C1" s="1"/>
      <c r="D1" s="1"/>
      <c r="E1" s="1"/>
      <c r="G1" s="1">
        <v>2026</v>
      </c>
      <c r="H1" s="1"/>
      <c r="I1" s="1"/>
      <c r="J1" s="1"/>
      <c r="K1" s="1"/>
      <c r="M1" s="1">
        <v>2027</v>
      </c>
      <c r="N1" s="1"/>
      <c r="O1" s="1"/>
      <c r="P1" s="1"/>
      <c r="Q1" s="1"/>
      <c r="S1" s="1">
        <v>2028</v>
      </c>
      <c r="T1" s="1"/>
      <c r="U1" s="1"/>
      <c r="V1" s="1"/>
      <c r="W1" s="1"/>
    </row>
    <row r="2" spans="1:23" x14ac:dyDescent="0.25">
      <c r="A2" s="2" t="s">
        <v>0</v>
      </c>
      <c r="B2" s="4">
        <v>2.2000000000000002</v>
      </c>
      <c r="C2" s="4">
        <v>4.7</v>
      </c>
      <c r="D2" s="4">
        <v>12</v>
      </c>
      <c r="E2" s="4">
        <v>27</v>
      </c>
      <c r="G2" s="2" t="s">
        <v>0</v>
      </c>
      <c r="H2" s="3">
        <f>((T2-B2)/3)+B2</f>
        <v>5.4666666666666668</v>
      </c>
      <c r="I2" s="3">
        <f t="shared" ref="I2:K2" si="0">((U2-C2)/3)+C2</f>
        <v>11.133333333333333</v>
      </c>
      <c r="J2" s="3">
        <f t="shared" si="0"/>
        <v>23</v>
      </c>
      <c r="K2" s="3">
        <f t="shared" si="0"/>
        <v>48.666666666666671</v>
      </c>
      <c r="M2" s="2" t="s">
        <v>0</v>
      </c>
      <c r="N2" s="4">
        <f>((T2-B2)/2)+B2</f>
        <v>7.1000000000000005</v>
      </c>
      <c r="O2" s="4">
        <f t="shared" ref="O2:Q2" si="1">((U2-C2)/2)+C2</f>
        <v>14.350000000000001</v>
      </c>
      <c r="P2" s="4">
        <f t="shared" si="1"/>
        <v>28.5</v>
      </c>
      <c r="Q2" s="4">
        <f t="shared" si="1"/>
        <v>59.5</v>
      </c>
      <c r="S2" s="2" t="s">
        <v>0</v>
      </c>
      <c r="T2" s="4">
        <v>12</v>
      </c>
      <c r="U2" s="4">
        <v>24</v>
      </c>
      <c r="V2" s="4">
        <v>45</v>
      </c>
      <c r="W2" s="4">
        <v>92</v>
      </c>
    </row>
    <row r="3" spans="1:23" x14ac:dyDescent="0.25">
      <c r="A3" s="2" t="s">
        <v>1</v>
      </c>
      <c r="B3" s="4">
        <v>3.7</v>
      </c>
      <c r="C3" s="4">
        <v>8.8000000000000007</v>
      </c>
      <c r="D3" s="4">
        <v>20</v>
      </c>
      <c r="E3" s="4">
        <v>36</v>
      </c>
      <c r="G3" s="2" t="s">
        <v>1</v>
      </c>
      <c r="H3" s="3">
        <f t="shared" ref="H3:H8" si="2">((T3-B3)/3)+B3</f>
        <v>8.1333333333333329</v>
      </c>
      <c r="I3" s="3">
        <f t="shared" ref="I3:I8" si="3">((U3-C3)/3)+C3</f>
        <v>17.200000000000003</v>
      </c>
      <c r="J3" s="3">
        <f t="shared" ref="J3:J8" si="4">((V3-D3)/3)+D3</f>
        <v>35</v>
      </c>
      <c r="K3" s="3">
        <f t="shared" ref="K3:K8" si="5">((W3-E3)/3)+E3</f>
        <v>67.333333333333329</v>
      </c>
      <c r="M3" s="2" t="s">
        <v>1</v>
      </c>
      <c r="N3" s="4">
        <f t="shared" ref="N3:N14" si="6">((T3-B3)/2)+B3</f>
        <v>10.350000000000001</v>
      </c>
      <c r="O3" s="4">
        <f t="shared" ref="O3:O14" si="7">((U3-C3)/2)+C3</f>
        <v>21.4</v>
      </c>
      <c r="P3" s="4">
        <f t="shared" ref="P3:P14" si="8">((V3-D3)/2)+D3</f>
        <v>42.5</v>
      </c>
      <c r="Q3" s="4">
        <f t="shared" ref="Q3:Q14" si="9">((W3-E3)/2)+E3</f>
        <v>83</v>
      </c>
      <c r="S3" s="2" t="s">
        <v>1</v>
      </c>
      <c r="T3" s="4">
        <v>17</v>
      </c>
      <c r="U3" s="4">
        <v>34</v>
      </c>
      <c r="V3" s="4">
        <v>65</v>
      </c>
      <c r="W3" s="4">
        <v>130</v>
      </c>
    </row>
    <row r="4" spans="1:23" x14ac:dyDescent="0.25">
      <c r="A4" s="2" t="s">
        <v>2</v>
      </c>
      <c r="B4" s="4">
        <v>3.1</v>
      </c>
      <c r="C4" s="4">
        <v>5.0999999999999996</v>
      </c>
      <c r="D4" s="4">
        <v>15</v>
      </c>
      <c r="E4" s="4">
        <v>31</v>
      </c>
      <c r="G4" s="2" t="s">
        <v>2</v>
      </c>
      <c r="H4" s="3">
        <f t="shared" si="2"/>
        <v>7.0666666666666664</v>
      </c>
      <c r="I4" s="3">
        <f t="shared" si="3"/>
        <v>12.066666666666666</v>
      </c>
      <c r="J4" s="3">
        <f t="shared" si="4"/>
        <v>28.666666666666664</v>
      </c>
      <c r="K4" s="3">
        <f t="shared" si="5"/>
        <v>57.666666666666671</v>
      </c>
      <c r="M4" s="2" t="s">
        <v>2</v>
      </c>
      <c r="N4" s="4">
        <f t="shared" si="6"/>
        <v>9.0500000000000007</v>
      </c>
      <c r="O4" s="4">
        <f t="shared" si="7"/>
        <v>15.549999999999999</v>
      </c>
      <c r="P4" s="4">
        <f t="shared" si="8"/>
        <v>35.5</v>
      </c>
      <c r="Q4" s="4">
        <f t="shared" si="9"/>
        <v>71</v>
      </c>
      <c r="S4" s="2" t="s">
        <v>2</v>
      </c>
      <c r="T4" s="4">
        <v>15</v>
      </c>
      <c r="U4" s="4">
        <v>26</v>
      </c>
      <c r="V4" s="4">
        <v>56</v>
      </c>
      <c r="W4" s="4">
        <v>111</v>
      </c>
    </row>
    <row r="5" spans="1:23" x14ac:dyDescent="0.25">
      <c r="A5" s="2" t="s">
        <v>3</v>
      </c>
      <c r="B5" s="4">
        <v>9</v>
      </c>
      <c r="C5" s="4">
        <v>18.600000000000001</v>
      </c>
      <c r="D5" s="4">
        <v>47</v>
      </c>
      <c r="E5" s="4">
        <v>94</v>
      </c>
      <c r="G5" s="2" t="s">
        <v>3</v>
      </c>
      <c r="H5" s="3">
        <f t="shared" si="2"/>
        <v>20.666666666666664</v>
      </c>
      <c r="I5" s="3">
        <f t="shared" si="3"/>
        <v>41.400000000000006</v>
      </c>
      <c r="J5" s="3">
        <f t="shared" si="4"/>
        <v>86.666666666666657</v>
      </c>
      <c r="K5" s="3">
        <f t="shared" si="5"/>
        <v>173.66666666666669</v>
      </c>
      <c r="M5" s="2" t="s">
        <v>3</v>
      </c>
      <c r="N5" s="4">
        <f t="shared" si="6"/>
        <v>26.5</v>
      </c>
      <c r="O5" s="4">
        <f t="shared" si="7"/>
        <v>52.800000000000004</v>
      </c>
      <c r="P5" s="4">
        <f t="shared" si="8"/>
        <v>106.5</v>
      </c>
      <c r="Q5" s="4">
        <f t="shared" si="9"/>
        <v>213.5</v>
      </c>
      <c r="S5" s="2" t="s">
        <v>3</v>
      </c>
      <c r="T5" s="4">
        <v>44</v>
      </c>
      <c r="U5" s="4">
        <v>87</v>
      </c>
      <c r="V5" s="4">
        <v>166</v>
      </c>
      <c r="W5" s="4">
        <v>333</v>
      </c>
    </row>
    <row r="6" spans="1:23" x14ac:dyDescent="0.25">
      <c r="A6" s="2" t="s">
        <v>4</v>
      </c>
      <c r="B6" s="4">
        <v>3.1</v>
      </c>
      <c r="C6" s="4">
        <v>5.0999999999999996</v>
      </c>
      <c r="D6" s="4">
        <v>15</v>
      </c>
      <c r="E6" s="4">
        <v>31</v>
      </c>
      <c r="G6" s="2" t="s">
        <v>4</v>
      </c>
      <c r="H6" s="3">
        <f t="shared" si="2"/>
        <v>16.733333333333334</v>
      </c>
      <c r="I6" s="3">
        <f t="shared" si="3"/>
        <v>24.4</v>
      </c>
      <c r="J6" s="3">
        <f t="shared" si="4"/>
        <v>50.333333333333336</v>
      </c>
      <c r="K6" s="3">
        <f t="shared" si="5"/>
        <v>101</v>
      </c>
      <c r="M6" s="2" t="s">
        <v>4</v>
      </c>
      <c r="N6" s="4">
        <f t="shared" si="6"/>
        <v>23.55</v>
      </c>
      <c r="O6" s="4">
        <f t="shared" si="7"/>
        <v>34.049999999999997</v>
      </c>
      <c r="P6" s="4">
        <f t="shared" si="8"/>
        <v>68</v>
      </c>
      <c r="Q6" s="4">
        <f t="shared" si="9"/>
        <v>136</v>
      </c>
      <c r="S6" s="2" t="s">
        <v>4</v>
      </c>
      <c r="T6" s="4">
        <v>44</v>
      </c>
      <c r="U6" s="4">
        <v>63</v>
      </c>
      <c r="V6" s="4">
        <v>121</v>
      </c>
      <c r="W6" s="4">
        <v>241</v>
      </c>
    </row>
    <row r="7" spans="1:23" x14ac:dyDescent="0.25">
      <c r="A7" s="2" t="s">
        <v>5</v>
      </c>
      <c r="B7" s="4">
        <v>3.1</v>
      </c>
      <c r="C7" s="4">
        <v>5.0999999999999996</v>
      </c>
      <c r="D7" s="4">
        <v>15</v>
      </c>
      <c r="E7" s="4">
        <v>31</v>
      </c>
      <c r="G7" s="2" t="s">
        <v>5</v>
      </c>
      <c r="H7" s="3">
        <f t="shared" si="2"/>
        <v>10.4</v>
      </c>
      <c r="I7" s="3">
        <f t="shared" si="3"/>
        <v>23.4</v>
      </c>
      <c r="J7" s="3">
        <f t="shared" si="4"/>
        <v>50</v>
      </c>
      <c r="K7" s="3">
        <f t="shared" si="5"/>
        <v>101</v>
      </c>
      <c r="M7" s="2" t="s">
        <v>5</v>
      </c>
      <c r="N7" s="4">
        <f t="shared" si="6"/>
        <v>14.049999999999999</v>
      </c>
      <c r="O7" s="4">
        <f t="shared" si="7"/>
        <v>32.549999999999997</v>
      </c>
      <c r="P7" s="4">
        <f t="shared" si="8"/>
        <v>67.5</v>
      </c>
      <c r="Q7" s="4">
        <f t="shared" si="9"/>
        <v>136</v>
      </c>
      <c r="S7" s="2" t="s">
        <v>5</v>
      </c>
      <c r="T7" s="4">
        <v>25</v>
      </c>
      <c r="U7" s="4">
        <v>60</v>
      </c>
      <c r="V7" s="4">
        <v>120</v>
      </c>
      <c r="W7" s="4">
        <v>241</v>
      </c>
    </row>
    <row r="8" spans="1:23" x14ac:dyDescent="0.25">
      <c r="A8" s="2" t="s">
        <v>6</v>
      </c>
      <c r="B8" s="4"/>
      <c r="C8" s="4"/>
      <c r="D8" s="4"/>
      <c r="E8" s="4">
        <v>5.64</v>
      </c>
      <c r="G8" s="2" t="s">
        <v>6</v>
      </c>
      <c r="H8" s="3"/>
      <c r="I8" s="3"/>
      <c r="J8" s="3"/>
      <c r="K8" s="3">
        <f>((W8-E8)/3)+E8</f>
        <v>8.76</v>
      </c>
      <c r="M8" s="2" t="s">
        <v>6</v>
      </c>
      <c r="N8" s="4"/>
      <c r="O8" s="4"/>
      <c r="P8" s="4"/>
      <c r="Q8" s="4">
        <f t="shared" si="9"/>
        <v>10.32</v>
      </c>
      <c r="S8" s="2" t="s">
        <v>6</v>
      </c>
      <c r="T8" s="4"/>
      <c r="U8" s="4"/>
      <c r="V8" s="4"/>
      <c r="W8" s="4">
        <v>15</v>
      </c>
    </row>
    <row r="9" spans="1:23" x14ac:dyDescent="0.25">
      <c r="A9" s="2"/>
      <c r="B9" s="4"/>
      <c r="C9" s="4"/>
      <c r="D9" s="4"/>
      <c r="E9" s="4"/>
      <c r="G9" s="2"/>
      <c r="H9" s="3"/>
      <c r="I9" s="3"/>
      <c r="J9" s="3"/>
      <c r="K9" s="3"/>
      <c r="M9" s="2"/>
      <c r="N9" s="4"/>
      <c r="O9" s="4"/>
      <c r="P9" s="4"/>
      <c r="Q9" s="4">
        <f t="shared" si="9"/>
        <v>0</v>
      </c>
      <c r="S9" s="2"/>
      <c r="T9" s="4"/>
      <c r="U9" s="4"/>
      <c r="V9" s="4"/>
      <c r="W9" s="4"/>
    </row>
    <row r="10" spans="1:23" x14ac:dyDescent="0.25">
      <c r="A10" s="2" t="s">
        <v>8</v>
      </c>
      <c r="B10" s="4"/>
      <c r="C10" s="4"/>
      <c r="D10" s="4"/>
      <c r="E10" s="4">
        <v>3.14</v>
      </c>
      <c r="G10" s="2" t="s">
        <v>8</v>
      </c>
      <c r="H10" s="3"/>
      <c r="I10" s="3"/>
      <c r="J10" s="3"/>
      <c r="K10" s="3">
        <f t="shared" ref="K9:K14" si="10">((W10-E10)/3)+E10</f>
        <v>4.4266666666666667</v>
      </c>
      <c r="M10" s="2" t="s">
        <v>8</v>
      </c>
      <c r="N10" s="4"/>
      <c r="O10" s="4"/>
      <c r="P10" s="4"/>
      <c r="Q10" s="4">
        <f t="shared" si="9"/>
        <v>5.07</v>
      </c>
      <c r="S10" s="2" t="s">
        <v>8</v>
      </c>
      <c r="T10" s="4"/>
      <c r="U10" s="4"/>
      <c r="V10" s="4"/>
      <c r="W10" s="4">
        <v>7</v>
      </c>
    </row>
    <row r="11" spans="1:23" x14ac:dyDescent="0.25">
      <c r="A11" s="2" t="s">
        <v>7</v>
      </c>
      <c r="B11" s="4"/>
      <c r="C11" s="4"/>
      <c r="D11" s="4"/>
      <c r="E11" s="4">
        <v>0.78500000000000003</v>
      </c>
      <c r="G11" s="2" t="s">
        <v>7</v>
      </c>
      <c r="H11" s="3"/>
      <c r="I11" s="3"/>
      <c r="J11" s="3"/>
      <c r="K11" s="3">
        <f t="shared" si="10"/>
        <v>1.8566666666666665</v>
      </c>
      <c r="M11" s="2" t="s">
        <v>7</v>
      </c>
      <c r="N11" s="4"/>
      <c r="O11" s="4"/>
      <c r="P11" s="4"/>
      <c r="Q11" s="4">
        <f t="shared" si="9"/>
        <v>2.3925000000000001</v>
      </c>
      <c r="S11" s="2" t="s">
        <v>7</v>
      </c>
      <c r="T11" s="4"/>
      <c r="U11" s="4"/>
      <c r="V11" s="4"/>
      <c r="W11" s="4">
        <v>4</v>
      </c>
    </row>
    <row r="12" spans="1:23" x14ac:dyDescent="0.25">
      <c r="A12" s="2" t="s">
        <v>9</v>
      </c>
      <c r="B12" s="4"/>
      <c r="C12" s="4"/>
      <c r="D12" s="4"/>
      <c r="E12" s="4">
        <v>0.47</v>
      </c>
      <c r="G12" s="2" t="s">
        <v>9</v>
      </c>
      <c r="H12" s="3"/>
      <c r="I12" s="3"/>
      <c r="J12" s="3"/>
      <c r="K12" s="3">
        <f t="shared" si="10"/>
        <v>0.98</v>
      </c>
      <c r="M12" s="2" t="s">
        <v>9</v>
      </c>
      <c r="N12" s="4"/>
      <c r="O12" s="4"/>
      <c r="P12" s="4"/>
      <c r="Q12" s="4">
        <f t="shared" si="9"/>
        <v>1.2349999999999999</v>
      </c>
      <c r="S12" s="2" t="s">
        <v>9</v>
      </c>
      <c r="T12" s="4"/>
      <c r="U12" s="4"/>
      <c r="V12" s="4"/>
      <c r="W12" s="4">
        <v>2</v>
      </c>
    </row>
    <row r="13" spans="1:23" x14ac:dyDescent="0.25">
      <c r="A13" s="2" t="s">
        <v>13</v>
      </c>
      <c r="B13" s="4"/>
      <c r="C13" s="4"/>
      <c r="D13" s="4"/>
      <c r="E13" s="4">
        <v>0.16</v>
      </c>
      <c r="G13" s="2" t="s">
        <v>11</v>
      </c>
      <c r="H13" s="3"/>
      <c r="I13" s="3"/>
      <c r="J13" s="3"/>
      <c r="K13" s="3">
        <f t="shared" si="10"/>
        <v>2.44</v>
      </c>
      <c r="M13" s="2" t="s">
        <v>11</v>
      </c>
      <c r="N13" s="4"/>
      <c r="O13" s="4"/>
      <c r="P13" s="4"/>
      <c r="Q13" s="4">
        <f t="shared" si="9"/>
        <v>3.58</v>
      </c>
      <c r="S13" s="2" t="s">
        <v>11</v>
      </c>
      <c r="T13" s="4"/>
      <c r="U13" s="4"/>
      <c r="V13" s="4"/>
      <c r="W13" s="4">
        <v>7</v>
      </c>
    </row>
    <row r="14" spans="1:23" x14ac:dyDescent="0.25">
      <c r="G14" s="2" t="s">
        <v>12</v>
      </c>
      <c r="H14" s="3"/>
      <c r="I14" s="3"/>
      <c r="J14" s="3"/>
      <c r="K14" s="3">
        <f>((W14-E13)/3)+E13</f>
        <v>3.1066666666666669</v>
      </c>
      <c r="M14" s="2" t="s">
        <v>12</v>
      </c>
      <c r="N14" s="4"/>
      <c r="O14" s="4"/>
      <c r="P14" s="4"/>
      <c r="Q14" s="4">
        <f>((W14-E13)/2)+E13</f>
        <v>4.58</v>
      </c>
      <c r="S14" s="2" t="s">
        <v>12</v>
      </c>
      <c r="T14" s="4"/>
      <c r="U14" s="4"/>
      <c r="V14" s="4"/>
      <c r="W14" s="4">
        <v>9</v>
      </c>
    </row>
    <row r="17" spans="1:23" x14ac:dyDescent="0.25">
      <c r="A17" s="5" t="s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x14ac:dyDescent="0.25">
      <c r="A18" t="s">
        <v>14</v>
      </c>
      <c r="B18">
        <v>45.788699999999999</v>
      </c>
    </row>
    <row r="20" spans="1:23" x14ac:dyDescent="0.25">
      <c r="A20" s="2" t="s">
        <v>0</v>
      </c>
      <c r="B20" s="2">
        <f>$B$18*B2</f>
        <v>100.73514</v>
      </c>
      <c r="C20" s="2">
        <f t="shared" ref="C20:W20" si="11">$B$18*C2</f>
        <v>215.20689000000002</v>
      </c>
      <c r="D20" s="2">
        <f t="shared" si="11"/>
        <v>549.46439999999996</v>
      </c>
      <c r="E20" s="2">
        <f t="shared" si="11"/>
        <v>1236.2948999999999</v>
      </c>
      <c r="G20" s="2" t="s">
        <v>0</v>
      </c>
      <c r="H20" s="2">
        <f t="shared" si="11"/>
        <v>250.31155999999999</v>
      </c>
      <c r="I20" s="2">
        <f t="shared" si="11"/>
        <v>509.78085999999996</v>
      </c>
      <c r="J20" s="2">
        <f t="shared" si="11"/>
        <v>1053.1401000000001</v>
      </c>
      <c r="K20" s="2">
        <f t="shared" si="11"/>
        <v>2228.3834000000002</v>
      </c>
      <c r="M20" s="2" t="s">
        <v>0</v>
      </c>
      <c r="N20" s="2">
        <f t="shared" si="11"/>
        <v>325.09977000000003</v>
      </c>
      <c r="O20" s="2">
        <f t="shared" si="11"/>
        <v>657.06784500000003</v>
      </c>
      <c r="P20" s="2">
        <f t="shared" si="11"/>
        <v>1304.97795</v>
      </c>
      <c r="Q20" s="2">
        <f t="shared" si="11"/>
        <v>2724.4276500000001</v>
      </c>
      <c r="S20" s="2" t="s">
        <v>0</v>
      </c>
      <c r="T20" s="2">
        <f t="shared" si="11"/>
        <v>549.46439999999996</v>
      </c>
      <c r="U20" s="2">
        <f t="shared" si="11"/>
        <v>1098.9287999999999</v>
      </c>
      <c r="V20" s="2">
        <f t="shared" si="11"/>
        <v>2060.4915000000001</v>
      </c>
      <c r="W20" s="2">
        <f t="shared" si="11"/>
        <v>4212.5604000000003</v>
      </c>
    </row>
    <row r="21" spans="1:23" x14ac:dyDescent="0.25">
      <c r="A21" s="2" t="s">
        <v>1</v>
      </c>
      <c r="B21" s="2">
        <f t="shared" ref="B21:W21" si="12">$B$18*B3</f>
        <v>169.41819000000001</v>
      </c>
      <c r="C21" s="2">
        <f t="shared" si="12"/>
        <v>402.94056</v>
      </c>
      <c r="D21" s="2">
        <f t="shared" si="12"/>
        <v>915.774</v>
      </c>
      <c r="E21" s="2">
        <f t="shared" si="12"/>
        <v>1648.3932</v>
      </c>
      <c r="G21" s="2" t="s">
        <v>1</v>
      </c>
      <c r="H21" s="2">
        <f t="shared" si="12"/>
        <v>372.41475999999994</v>
      </c>
      <c r="I21" s="2">
        <f t="shared" si="12"/>
        <v>787.56564000000014</v>
      </c>
      <c r="J21" s="2">
        <f t="shared" si="12"/>
        <v>1602.6044999999999</v>
      </c>
      <c r="K21" s="2">
        <f t="shared" si="12"/>
        <v>3083.1057999999998</v>
      </c>
      <c r="M21" s="2" t="s">
        <v>1</v>
      </c>
      <c r="N21" s="2">
        <f t="shared" si="12"/>
        <v>473.91304500000007</v>
      </c>
      <c r="O21" s="2">
        <f t="shared" si="12"/>
        <v>979.87817999999993</v>
      </c>
      <c r="P21" s="2">
        <f t="shared" si="12"/>
        <v>1946.0197499999999</v>
      </c>
      <c r="Q21" s="2">
        <f t="shared" si="12"/>
        <v>3800.4620999999997</v>
      </c>
      <c r="S21" s="2" t="s">
        <v>1</v>
      </c>
      <c r="T21" s="2">
        <f t="shared" si="12"/>
        <v>778.40789999999993</v>
      </c>
      <c r="U21" s="2">
        <f t="shared" si="12"/>
        <v>1556.8157999999999</v>
      </c>
      <c r="V21" s="2">
        <f t="shared" si="12"/>
        <v>2976.2655</v>
      </c>
      <c r="W21" s="2">
        <f t="shared" si="12"/>
        <v>5952.5309999999999</v>
      </c>
    </row>
    <row r="22" spans="1:23" x14ac:dyDescent="0.25">
      <c r="A22" s="2" t="s">
        <v>2</v>
      </c>
      <c r="B22" s="2">
        <f t="shared" ref="B22:W22" si="13">$B$18*B4</f>
        <v>141.94497000000001</v>
      </c>
      <c r="C22" s="2">
        <f t="shared" si="13"/>
        <v>233.52236999999997</v>
      </c>
      <c r="D22" s="2">
        <f t="shared" si="13"/>
        <v>686.83050000000003</v>
      </c>
      <c r="E22" s="2">
        <f t="shared" si="13"/>
        <v>1419.4496999999999</v>
      </c>
      <c r="G22" s="2" t="s">
        <v>2</v>
      </c>
      <c r="H22" s="2">
        <f t="shared" si="13"/>
        <v>323.57347999999996</v>
      </c>
      <c r="I22" s="2">
        <f t="shared" si="13"/>
        <v>552.51697999999999</v>
      </c>
      <c r="J22" s="2">
        <f t="shared" si="13"/>
        <v>1312.6093999999998</v>
      </c>
      <c r="K22" s="2">
        <f t="shared" si="13"/>
        <v>2640.4817000000003</v>
      </c>
      <c r="M22" s="2" t="s">
        <v>2</v>
      </c>
      <c r="N22" s="2">
        <f t="shared" si="13"/>
        <v>414.38773500000002</v>
      </c>
      <c r="O22" s="2">
        <f t="shared" si="13"/>
        <v>712.01428499999997</v>
      </c>
      <c r="P22" s="2">
        <f t="shared" si="13"/>
        <v>1625.4988499999999</v>
      </c>
      <c r="Q22" s="2">
        <f t="shared" si="13"/>
        <v>3250.9976999999999</v>
      </c>
      <c r="S22" s="2" t="s">
        <v>2</v>
      </c>
      <c r="T22" s="2">
        <f t="shared" si="13"/>
        <v>686.83050000000003</v>
      </c>
      <c r="U22" s="2">
        <f t="shared" si="13"/>
        <v>1190.5062</v>
      </c>
      <c r="V22" s="2">
        <f t="shared" si="13"/>
        <v>2564.1671999999999</v>
      </c>
      <c r="W22" s="2">
        <f t="shared" si="13"/>
        <v>5082.5456999999997</v>
      </c>
    </row>
    <row r="23" spans="1:23" x14ac:dyDescent="0.25">
      <c r="A23" s="2" t="s">
        <v>3</v>
      </c>
      <c r="B23" s="2">
        <f t="shared" ref="B23:W23" si="14">$B$18*B5</f>
        <v>412.09829999999999</v>
      </c>
      <c r="C23" s="2">
        <f t="shared" si="14"/>
        <v>851.66982000000007</v>
      </c>
      <c r="D23" s="2">
        <f t="shared" si="14"/>
        <v>2152.0688999999998</v>
      </c>
      <c r="E23" s="2">
        <f t="shared" si="14"/>
        <v>4304.1377999999995</v>
      </c>
      <c r="G23" s="2" t="s">
        <v>3</v>
      </c>
      <c r="H23" s="2">
        <f t="shared" si="14"/>
        <v>946.29979999999989</v>
      </c>
      <c r="I23" s="2">
        <f t="shared" si="14"/>
        <v>1895.6521800000003</v>
      </c>
      <c r="J23" s="2">
        <f t="shared" si="14"/>
        <v>3968.3539999999994</v>
      </c>
      <c r="K23" s="2">
        <f t="shared" si="14"/>
        <v>7951.9709000000003</v>
      </c>
      <c r="M23" s="2" t="s">
        <v>3</v>
      </c>
      <c r="N23" s="2">
        <f t="shared" si="14"/>
        <v>1213.4005500000001</v>
      </c>
      <c r="O23" s="2">
        <f t="shared" si="14"/>
        <v>2417.64336</v>
      </c>
      <c r="P23" s="2">
        <f t="shared" si="14"/>
        <v>4876.4965499999998</v>
      </c>
      <c r="Q23" s="2">
        <f t="shared" si="14"/>
        <v>9775.8874500000002</v>
      </c>
      <c r="S23" s="2" t="s">
        <v>3</v>
      </c>
      <c r="T23" s="2">
        <f t="shared" si="14"/>
        <v>2014.7028</v>
      </c>
      <c r="U23" s="2">
        <f t="shared" si="14"/>
        <v>3983.6169</v>
      </c>
      <c r="V23" s="2">
        <f t="shared" si="14"/>
        <v>7600.9241999999995</v>
      </c>
      <c r="W23" s="2">
        <f t="shared" si="14"/>
        <v>15247.6371</v>
      </c>
    </row>
    <row r="24" spans="1:23" x14ac:dyDescent="0.25">
      <c r="A24" s="2" t="s">
        <v>4</v>
      </c>
      <c r="B24" s="2">
        <f t="shared" ref="B24:W24" si="15">$B$18*B6</f>
        <v>141.94497000000001</v>
      </c>
      <c r="C24" s="2">
        <f t="shared" si="15"/>
        <v>233.52236999999997</v>
      </c>
      <c r="D24" s="2">
        <f t="shared" si="15"/>
        <v>686.83050000000003</v>
      </c>
      <c r="E24" s="2">
        <f t="shared" si="15"/>
        <v>1419.4496999999999</v>
      </c>
      <c r="G24" s="2" t="s">
        <v>4</v>
      </c>
      <c r="H24" s="2">
        <f t="shared" si="15"/>
        <v>766.19758000000002</v>
      </c>
      <c r="I24" s="2">
        <f t="shared" si="15"/>
        <v>1117.2442799999999</v>
      </c>
      <c r="J24" s="2">
        <f t="shared" si="15"/>
        <v>2304.6979000000001</v>
      </c>
      <c r="K24" s="2">
        <f t="shared" si="15"/>
        <v>4624.6587</v>
      </c>
      <c r="M24" s="2" t="s">
        <v>4</v>
      </c>
      <c r="N24" s="2">
        <f t="shared" si="15"/>
        <v>1078.323885</v>
      </c>
      <c r="O24" s="2">
        <f t="shared" si="15"/>
        <v>1559.1052349999998</v>
      </c>
      <c r="P24" s="2">
        <f t="shared" si="15"/>
        <v>3113.6315999999997</v>
      </c>
      <c r="Q24" s="2">
        <f t="shared" si="15"/>
        <v>6227.2631999999994</v>
      </c>
      <c r="S24" s="2" t="s">
        <v>4</v>
      </c>
      <c r="T24" s="2">
        <f t="shared" si="15"/>
        <v>2014.7028</v>
      </c>
      <c r="U24" s="2">
        <f t="shared" si="15"/>
        <v>2884.6880999999998</v>
      </c>
      <c r="V24" s="2">
        <f t="shared" si="15"/>
        <v>5540.4326999999994</v>
      </c>
      <c r="W24" s="2">
        <f t="shared" si="15"/>
        <v>11035.0767</v>
      </c>
    </row>
    <row r="25" spans="1:23" x14ac:dyDescent="0.25">
      <c r="A25" s="2" t="s">
        <v>5</v>
      </c>
      <c r="B25" s="2">
        <f t="shared" ref="B25:W25" si="16">$B$18*B7</f>
        <v>141.94497000000001</v>
      </c>
      <c r="C25" s="2">
        <f t="shared" si="16"/>
        <v>233.52236999999997</v>
      </c>
      <c r="D25" s="2">
        <f t="shared" si="16"/>
        <v>686.83050000000003</v>
      </c>
      <c r="E25" s="2">
        <f t="shared" si="16"/>
        <v>1419.4496999999999</v>
      </c>
      <c r="G25" s="2" t="s">
        <v>5</v>
      </c>
      <c r="H25" s="2">
        <f t="shared" si="16"/>
        <v>476.20247999999998</v>
      </c>
      <c r="I25" s="2">
        <f t="shared" si="16"/>
        <v>1071.4555799999998</v>
      </c>
      <c r="J25" s="2">
        <f t="shared" si="16"/>
        <v>2289.4349999999999</v>
      </c>
      <c r="K25" s="2">
        <f t="shared" si="16"/>
        <v>4624.6587</v>
      </c>
      <c r="M25" s="2" t="s">
        <v>5</v>
      </c>
      <c r="N25" s="2">
        <f t="shared" si="16"/>
        <v>643.33123499999988</v>
      </c>
      <c r="O25" s="2">
        <f t="shared" si="16"/>
        <v>1490.4221849999999</v>
      </c>
      <c r="P25" s="2">
        <f t="shared" si="16"/>
        <v>3090.7372500000001</v>
      </c>
      <c r="Q25" s="2">
        <f t="shared" si="16"/>
        <v>6227.2631999999994</v>
      </c>
      <c r="S25" s="2" t="s">
        <v>5</v>
      </c>
      <c r="T25" s="2">
        <f t="shared" si="16"/>
        <v>1144.7175</v>
      </c>
      <c r="U25" s="2">
        <f t="shared" si="16"/>
        <v>2747.3220000000001</v>
      </c>
      <c r="V25" s="2">
        <f t="shared" si="16"/>
        <v>5494.6440000000002</v>
      </c>
      <c r="W25" s="2">
        <f t="shared" si="16"/>
        <v>11035.0767</v>
      </c>
    </row>
    <row r="26" spans="1:23" x14ac:dyDescent="0.25">
      <c r="A26" s="2" t="s">
        <v>6</v>
      </c>
      <c r="B26" s="2"/>
      <c r="C26" s="2"/>
      <c r="D26" s="2"/>
      <c r="E26" s="2">
        <f t="shared" ref="B26:W26" si="17">$B$18*E8</f>
        <v>258.248268</v>
      </c>
      <c r="G26" s="2" t="s">
        <v>6</v>
      </c>
      <c r="H26" s="2"/>
      <c r="I26" s="2"/>
      <c r="J26" s="2"/>
      <c r="K26" s="2">
        <f t="shared" si="17"/>
        <v>401.10901199999995</v>
      </c>
      <c r="M26" s="2" t="s">
        <v>6</v>
      </c>
      <c r="N26" s="2"/>
      <c r="O26" s="2"/>
      <c r="P26" s="2"/>
      <c r="Q26" s="2">
        <f t="shared" si="17"/>
        <v>472.53938399999998</v>
      </c>
      <c r="S26" s="2" t="s">
        <v>6</v>
      </c>
      <c r="T26" s="2"/>
      <c r="U26" s="2"/>
      <c r="V26" s="2"/>
      <c r="W26" s="2">
        <f t="shared" si="17"/>
        <v>686.83050000000003</v>
      </c>
    </row>
    <row r="27" spans="1:23" x14ac:dyDescent="0.25">
      <c r="A27" s="2"/>
      <c r="B27" s="2"/>
      <c r="C27" s="2"/>
      <c r="D27" s="2"/>
      <c r="E27" s="2">
        <f t="shared" ref="B27:W27" si="18">$B$18*E9</f>
        <v>0</v>
      </c>
      <c r="G27" s="2"/>
      <c r="H27" s="2"/>
      <c r="I27" s="2"/>
      <c r="J27" s="2"/>
      <c r="K27" s="2">
        <f t="shared" si="18"/>
        <v>0</v>
      </c>
      <c r="M27" s="2"/>
      <c r="N27" s="2"/>
      <c r="O27" s="2"/>
      <c r="P27" s="2"/>
      <c r="Q27" s="2">
        <f t="shared" si="18"/>
        <v>0</v>
      </c>
      <c r="S27" s="2"/>
      <c r="T27" s="2"/>
      <c r="U27" s="2"/>
      <c r="V27" s="2"/>
      <c r="W27" s="2">
        <f t="shared" si="18"/>
        <v>0</v>
      </c>
    </row>
    <row r="28" spans="1:23" x14ac:dyDescent="0.25">
      <c r="A28" s="2" t="s">
        <v>8</v>
      </c>
      <c r="B28" s="2"/>
      <c r="C28" s="2"/>
      <c r="D28" s="2"/>
      <c r="E28" s="2">
        <f t="shared" ref="B28:W28" si="19">$B$18*E10</f>
        <v>143.77651800000001</v>
      </c>
      <c r="G28" s="2" t="s">
        <v>8</v>
      </c>
      <c r="H28" s="2"/>
      <c r="I28" s="2"/>
      <c r="J28" s="2"/>
      <c r="K28" s="2">
        <f t="shared" si="19"/>
        <v>202.69131200000001</v>
      </c>
      <c r="M28" s="2" t="s">
        <v>8</v>
      </c>
      <c r="N28" s="2"/>
      <c r="O28" s="2"/>
      <c r="P28" s="2"/>
      <c r="Q28" s="2">
        <f t="shared" si="19"/>
        <v>232.148709</v>
      </c>
      <c r="S28" s="2" t="s">
        <v>8</v>
      </c>
      <c r="T28" s="2"/>
      <c r="U28" s="2"/>
      <c r="V28" s="2"/>
      <c r="W28" s="2">
        <f t="shared" si="19"/>
        <v>320.52089999999998</v>
      </c>
    </row>
    <row r="29" spans="1:23" x14ac:dyDescent="0.25">
      <c r="A29" s="2" t="s">
        <v>7</v>
      </c>
      <c r="B29" s="2"/>
      <c r="C29" s="2"/>
      <c r="D29" s="2"/>
      <c r="E29" s="2">
        <f t="shared" ref="B29:W29" si="20">$B$18*E11</f>
        <v>35.944129500000003</v>
      </c>
      <c r="G29" s="2" t="s">
        <v>7</v>
      </c>
      <c r="H29" s="2"/>
      <c r="I29" s="2"/>
      <c r="J29" s="2"/>
      <c r="K29" s="2">
        <f t="shared" si="20"/>
        <v>85.014352999999986</v>
      </c>
      <c r="M29" s="2" t="s">
        <v>7</v>
      </c>
      <c r="N29" s="2"/>
      <c r="O29" s="2"/>
      <c r="P29" s="2"/>
      <c r="Q29" s="2">
        <f t="shared" si="20"/>
        <v>109.54946475</v>
      </c>
      <c r="S29" s="2" t="s">
        <v>7</v>
      </c>
      <c r="T29" s="2"/>
      <c r="U29" s="2"/>
      <c r="V29" s="2"/>
      <c r="W29" s="2">
        <f t="shared" si="20"/>
        <v>183.15479999999999</v>
      </c>
    </row>
    <row r="30" spans="1:23" x14ac:dyDescent="0.25">
      <c r="A30" s="2" t="s">
        <v>9</v>
      </c>
      <c r="B30" s="2"/>
      <c r="C30" s="2"/>
      <c r="D30" s="2"/>
      <c r="E30" s="2">
        <f t="shared" ref="B30:W30" si="21">$B$18*E12</f>
        <v>21.520688999999997</v>
      </c>
      <c r="G30" s="2" t="s">
        <v>9</v>
      </c>
      <c r="H30" s="2"/>
      <c r="I30" s="2"/>
      <c r="J30" s="2"/>
      <c r="K30" s="2">
        <f t="shared" si="21"/>
        <v>44.872926</v>
      </c>
      <c r="M30" s="2" t="s">
        <v>9</v>
      </c>
      <c r="N30" s="2"/>
      <c r="O30" s="2"/>
      <c r="P30" s="2"/>
      <c r="Q30" s="2">
        <f t="shared" si="21"/>
        <v>56.549044499999994</v>
      </c>
      <c r="S30" s="2" t="s">
        <v>9</v>
      </c>
      <c r="T30" s="2"/>
      <c r="U30" s="2"/>
      <c r="V30" s="2"/>
      <c r="W30" s="2">
        <f t="shared" si="21"/>
        <v>91.577399999999997</v>
      </c>
    </row>
    <row r="31" spans="1:23" x14ac:dyDescent="0.25">
      <c r="A31" s="2" t="s">
        <v>11</v>
      </c>
      <c r="B31" s="2"/>
      <c r="C31" s="2"/>
      <c r="D31" s="2"/>
      <c r="E31" s="2">
        <f t="shared" ref="B31:W33" si="22">$B$18*E13</f>
        <v>7.3261919999999998</v>
      </c>
      <c r="G31" s="2" t="s">
        <v>11</v>
      </c>
      <c r="H31" s="2"/>
      <c r="I31" s="2"/>
      <c r="J31" s="2"/>
      <c r="K31" s="2">
        <f t="shared" si="22"/>
        <v>111.72442799999999</v>
      </c>
      <c r="M31" s="2" t="s">
        <v>11</v>
      </c>
      <c r="N31" s="2"/>
      <c r="O31" s="2"/>
      <c r="P31" s="2"/>
      <c r="Q31" s="2">
        <f t="shared" si="22"/>
        <v>163.92354599999999</v>
      </c>
      <c r="S31" s="2" t="s">
        <v>11</v>
      </c>
      <c r="T31" s="2"/>
      <c r="U31" s="2"/>
      <c r="V31" s="2"/>
      <c r="W31" s="2">
        <f t="shared" si="22"/>
        <v>320.52089999999998</v>
      </c>
    </row>
    <row r="32" spans="1:23" x14ac:dyDescent="0.25">
      <c r="A32" s="2" t="s">
        <v>12</v>
      </c>
      <c r="B32" s="2"/>
      <c r="C32" s="2"/>
      <c r="D32" s="2"/>
      <c r="E32" s="2">
        <f t="shared" si="22"/>
        <v>0</v>
      </c>
      <c r="G32" s="2" t="s">
        <v>12</v>
      </c>
      <c r="H32" s="2"/>
      <c r="I32" s="2"/>
      <c r="J32" s="2"/>
      <c r="K32" s="2">
        <f t="shared" si="22"/>
        <v>142.25022799999999</v>
      </c>
      <c r="M32" s="2" t="s">
        <v>12</v>
      </c>
      <c r="N32" s="2"/>
      <c r="O32" s="2"/>
      <c r="P32" s="2"/>
      <c r="Q32" s="2">
        <f t="shared" si="22"/>
        <v>209.71224599999999</v>
      </c>
      <c r="S32" s="2" t="s">
        <v>12</v>
      </c>
      <c r="T32" s="2"/>
      <c r="U32" s="2"/>
      <c r="V32" s="2"/>
      <c r="W32" s="2">
        <f t="shared" si="22"/>
        <v>412.09829999999999</v>
      </c>
    </row>
  </sheetData>
  <mergeCells count="5">
    <mergeCell ref="A17:W17"/>
    <mergeCell ref="A1:E1"/>
    <mergeCell ref="G1:K1"/>
    <mergeCell ref="M1:Q1"/>
    <mergeCell ref="S1:W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2025-12-12T13:29:09Z</dcterms:created>
  <dcterms:modified xsi:type="dcterms:W3CDTF">2025-12-12T14:21:02Z</dcterms:modified>
</cp:coreProperties>
</file>